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<sst xmlns="http://schemas.openxmlformats.org/spreadsheetml/2006/main" count="117" uniqueCount="70">
  <si>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</si>
  <si>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</si>
  <si>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</si>
  <si>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</si>
  <si>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</si>
  <si>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</si>
  <si>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</si>
  <si>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</si>
  <si>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</si>
  <si>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</si>
  <si>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</si>
  <si>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</si>
  <si>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</si>
  <si>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</si>
  <si>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</si>
  <si>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</si>
  <si>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</si>
  <si>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</si>
  <si>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</si>
  <si>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</si>
  <si>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</si>
  <si>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</si>
  <si>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</si>
  <si>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</si>
  <si>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</si>
  <si>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</si>
  <si>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</si>
  <si>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</si>
  <si>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</si>
  <si>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</si>
  <si>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</si>
  <si>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</si>
  <si>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</si>
  <si>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</si>
  <si>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</si>
  <si>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</si>
  <si>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</si>
  <si>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</si>
  <si>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</si>
  <si>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</si>
  <si>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drogi gminnej Grzybowo (ul.Szkolna) - Korzystno</t>
  </si>
  <si>
    <t xml:space="preserve">PLAN WYDATKÓW NA ZADANIA INWESTYCYJNE GMINY NA 2008 ROK </t>
  </si>
  <si>
    <t xml:space="preserve">Rok budżetowy 2008 </t>
  </si>
  <si>
    <t>Przebudowa ul. Piastowskiej w Dźwirzynie</t>
  </si>
  <si>
    <t>Dokumentacja przebudowy ul. Bałtyckiej w Grzybowie</t>
  </si>
  <si>
    <t>Scieżka rowerowa "międzynarodowa trasa nadmorska", odcinek Kołobrzeg - Dźwirzyno</t>
  </si>
  <si>
    <t>Budowa ulic w Budzistowie - przebudowa ul. Bukowej, Klonowej i odcinka ul. Topolowej</t>
  </si>
  <si>
    <t>Budowa chodników przy drodze powiatowej Niekanin-Pustary</t>
  </si>
  <si>
    <t>Kształtowanie przestrzeni publicznej wokół zabytkowego kościoła w centrum Sarbii</t>
  </si>
  <si>
    <t>Budowa oświetlenia ul. Kasztelańskiej w Budzistowie</t>
  </si>
  <si>
    <t>Budowa oświetlenia ul. Marynarskiej i Rzemieślniczej w Grzybowie</t>
  </si>
  <si>
    <t>Budowa Gminnego Centrum Sportu i Rekreacji w Dźwirzynie</t>
  </si>
  <si>
    <t>kredyty, pożyczki i obligacje</t>
  </si>
  <si>
    <t>Budowa oświetlenie dojścia do plaży z ul.H.Sawickiej w Dźwirzynie</t>
  </si>
  <si>
    <t>Budowa dróg, zakup wiat autobusowych</t>
  </si>
  <si>
    <t>Wykupy gruntów</t>
  </si>
  <si>
    <t>Dotacja na zakupy inwest. dla Zakładu Budżetowego</t>
  </si>
  <si>
    <t>Budowa GCSiR w Dźwirzynie</t>
  </si>
  <si>
    <t>Doposażenie placów zabaw</t>
  </si>
  <si>
    <t>Zakup samochodu dla Straży Miejskiej</t>
  </si>
  <si>
    <t>Zakup sprzętu nagłosnieniowego</t>
  </si>
  <si>
    <t>Zakup i montaż kontenera sanitarnego</t>
  </si>
  <si>
    <t>Budowa oświetlenia</t>
  </si>
  <si>
    <t>Budowa zespołu boisk sportowych w Grzybowie</t>
  </si>
  <si>
    <t xml:space="preserve">Przebudowa drogi nr 0152Z Mrzeżyno-Dźwirzyno-Kołobrzeg na odcinku od km 3+285 w m. Dźwirzyno do skrzyżowania z drogą wojewódzką nr 109 w n. Mrzeżyno z przebudową mostu nad kanałem Resko </t>
  </si>
  <si>
    <t>Powiat Kołobrzeski</t>
  </si>
  <si>
    <t>DZIAŁ 921 - KULTURA I OCHRONA DZIEDZICTWA NARODOWEGO</t>
  </si>
  <si>
    <t>Termomodernizacja obiektów użyteczności publicznej na terenie ZMiGDP - termomodernizacja świetlic wiejskich w Błotnicy, Przećminie, Bogusławcu i Korzystnie</t>
  </si>
  <si>
    <t>ZMiGDP</t>
  </si>
  <si>
    <t>Załącznik nr 3                                                                 do Uchwały Nr XXII/148/08                                       Rady Gminy Kołobrzeg                                                         z dnia 26 czerwca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</si>
</sst>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.75"/>
      <name val="Arial"/>
      <family val="0"/>
    </font>
    <font>
      <sz val="7"/>
      <name val="Arial"/>
      <family val="2"/>
    </font>
    <font>
      <sz val="9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125">
        <fgColor indexed="34"/>
        <bgColor indexed="26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9" fontId="16" fillId="4" borderId="2" xfId="0" applyFont="1" applyAlignment="1">
      <alignment horizontal="left" vertical="center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49" fontId="16" fillId="4" borderId="2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6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Wydatki majątkowe - plan na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6825"/>
          <c:y val="0.09975"/>
          <c:w val="0.723"/>
          <c:h val="0.66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Arkusz2!$B$40:$B$48</c:f>
              <c:strCache/>
            </c:strRef>
          </c:cat>
          <c:val>
            <c:numRef>
              <c:f>Arkusz2!$C$40:$C$48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7525"/>
          <c:w val="0.9835"/>
          <c:h val="0.2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38</xdr:row>
      <xdr:rowOff>152400</xdr:rowOff>
    </xdr:from>
    <xdr:to>
      <xdr:col>11</xdr:col>
      <xdr:colOff>314325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657725" y="1152525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0.00390625" style="0" customWidth="1"/>
    <col min="4" max="4" width="45.71093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0.421875" style="0" customWidth="1"/>
    <col min="9" max="9" width="14.140625" style="0" customWidth="1"/>
    <col min="10" max="10" width="16.7109375" style="0" customWidth="1"/>
  </cols>
  <sheetData>
    <row r="1" spans="8:10" ht="59.25" customHeight="1">
      <c r="H1" s="47" t="s">
        <v>69</v>
      </c>
      <c r="I1" s="48"/>
      <c r="J1" s="18"/>
    </row>
    <row r="2" spans="8:10" ht="17.25" customHeight="1">
      <c r="H2" s="19"/>
      <c r="I2" s="20"/>
      <c r="J2" s="18"/>
    </row>
    <row r="3" spans="1:11" ht="47.25" customHeight="1">
      <c r="A3" s="2"/>
      <c r="B3" s="33" t="s">
        <v>41</v>
      </c>
      <c r="C3" s="46"/>
      <c r="D3" s="46"/>
      <c r="E3" s="46"/>
      <c r="F3" s="46"/>
      <c r="G3" s="46"/>
      <c r="H3" s="46"/>
      <c r="I3" s="46"/>
      <c r="J3" s="3"/>
      <c r="K3" s="3"/>
    </row>
    <row r="4" spans="1:1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8.75" customHeight="1">
      <c r="A5" s="39" t="s">
        <v>5</v>
      </c>
      <c r="B5" s="39" t="s">
        <v>0</v>
      </c>
      <c r="C5" s="39" t="s">
        <v>1</v>
      </c>
      <c r="D5" s="39" t="s">
        <v>6</v>
      </c>
      <c r="E5" s="39" t="s">
        <v>7</v>
      </c>
      <c r="F5" s="37" t="s">
        <v>8</v>
      </c>
      <c r="G5" s="38"/>
      <c r="H5" s="38"/>
      <c r="I5" s="38"/>
      <c r="J5" s="34" t="s">
        <v>14</v>
      </c>
      <c r="K5" s="5"/>
      <c r="L5" s="1"/>
      <c r="M5" s="1"/>
    </row>
    <row r="6" spans="1:13" ht="18.75" customHeight="1">
      <c r="A6" s="39"/>
      <c r="B6" s="39"/>
      <c r="C6" s="39"/>
      <c r="D6" s="39"/>
      <c r="E6" s="39"/>
      <c r="F6" s="39" t="s">
        <v>42</v>
      </c>
      <c r="G6" s="37" t="s">
        <v>9</v>
      </c>
      <c r="H6" s="49"/>
      <c r="I6" s="49"/>
      <c r="J6" s="35"/>
      <c r="K6" s="5"/>
      <c r="L6" s="1"/>
      <c r="M6" s="1"/>
    </row>
    <row r="7" spans="1:13" ht="72" customHeight="1">
      <c r="A7" s="39"/>
      <c r="B7" s="39"/>
      <c r="C7" s="39"/>
      <c r="D7" s="39"/>
      <c r="E7" s="39"/>
      <c r="F7" s="39"/>
      <c r="G7" s="21" t="s">
        <v>10</v>
      </c>
      <c r="H7" s="21" t="s">
        <v>52</v>
      </c>
      <c r="I7" s="21" t="s">
        <v>12</v>
      </c>
      <c r="J7" s="36"/>
      <c r="K7" s="5"/>
      <c r="L7" s="1"/>
      <c r="M7" s="1"/>
    </row>
    <row r="8" spans="1:11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7"/>
    </row>
    <row r="9" spans="1:11" ht="22.5" customHeight="1">
      <c r="A9" s="43" t="s">
        <v>3</v>
      </c>
      <c r="B9" s="44"/>
      <c r="C9" s="45"/>
      <c r="D9" s="45"/>
      <c r="E9" s="45"/>
      <c r="F9" s="45"/>
      <c r="G9" s="45"/>
      <c r="H9" s="45"/>
      <c r="I9" s="45"/>
      <c r="J9" s="32"/>
      <c r="K9" s="8"/>
    </row>
    <row r="10" spans="1:11" ht="33.75" customHeight="1">
      <c r="A10" s="23">
        <v>1</v>
      </c>
      <c r="B10" s="23">
        <v>600</v>
      </c>
      <c r="C10" s="23">
        <v>60016</v>
      </c>
      <c r="D10" s="24" t="s">
        <v>40</v>
      </c>
      <c r="E10" s="25">
        <v>4781999.59</v>
      </c>
      <c r="F10" s="25">
        <v>2700000</v>
      </c>
      <c r="G10" s="26">
        <v>1900000</v>
      </c>
      <c r="H10" s="26"/>
      <c r="I10" s="26">
        <v>800000</v>
      </c>
      <c r="J10" s="26" t="s">
        <v>37</v>
      </c>
      <c r="K10" s="8"/>
    </row>
    <row r="11" spans="1:11" ht="25.5" customHeight="1">
      <c r="A11" s="23">
        <v>2</v>
      </c>
      <c r="B11" s="23">
        <v>600</v>
      </c>
      <c r="C11" s="23">
        <v>60016</v>
      </c>
      <c r="D11" s="23" t="s">
        <v>43</v>
      </c>
      <c r="E11" s="25">
        <v>3475079.64</v>
      </c>
      <c r="F11" s="25">
        <v>1000000</v>
      </c>
      <c r="G11" s="26">
        <v>1000000</v>
      </c>
      <c r="H11" s="26"/>
      <c r="I11" s="26"/>
      <c r="J11" s="26" t="s">
        <v>37</v>
      </c>
      <c r="K11" s="8"/>
    </row>
    <row r="12" spans="1:11" ht="32.25" customHeight="1">
      <c r="A12" s="23">
        <v>3</v>
      </c>
      <c r="B12" s="23">
        <v>600</v>
      </c>
      <c r="C12" s="23">
        <v>60016</v>
      </c>
      <c r="D12" s="23" t="s">
        <v>46</v>
      </c>
      <c r="E12" s="25">
        <v>2330500</v>
      </c>
      <c r="F12" s="25">
        <v>1600000</v>
      </c>
      <c r="G12" s="26">
        <v>1600000</v>
      </c>
      <c r="H12" s="26"/>
      <c r="I12" s="26"/>
      <c r="J12" s="26" t="s">
        <v>37</v>
      </c>
      <c r="K12" s="8"/>
    </row>
    <row r="13" spans="1:11" s="16" customFormat="1" ht="33" customHeight="1">
      <c r="A13" s="23">
        <v>4</v>
      </c>
      <c r="B13" s="23">
        <v>600</v>
      </c>
      <c r="C13" s="23">
        <v>60016</v>
      </c>
      <c r="D13" s="23" t="s">
        <v>44</v>
      </c>
      <c r="E13" s="25">
        <v>850000</v>
      </c>
      <c r="F13" s="26">
        <v>50000</v>
      </c>
      <c r="G13" s="25">
        <v>50000</v>
      </c>
      <c r="H13" s="25"/>
      <c r="I13" s="26"/>
      <c r="J13" s="26" t="s">
        <v>37</v>
      </c>
      <c r="K13" s="8"/>
    </row>
    <row r="14" spans="1:11" ht="33.75" customHeight="1">
      <c r="A14" s="23">
        <v>5</v>
      </c>
      <c r="B14" s="23">
        <v>600</v>
      </c>
      <c r="C14" s="23">
        <v>60016</v>
      </c>
      <c r="D14" s="27" t="s">
        <v>45</v>
      </c>
      <c r="E14" s="25">
        <v>2324400</v>
      </c>
      <c r="F14" s="26">
        <v>600000</v>
      </c>
      <c r="G14" s="25">
        <v>600000</v>
      </c>
      <c r="H14" s="25"/>
      <c r="I14" s="26"/>
      <c r="J14" s="26" t="s">
        <v>37</v>
      </c>
      <c r="K14" s="8"/>
    </row>
    <row r="15" spans="1:11" ht="33" customHeight="1">
      <c r="A15" s="23">
        <v>6</v>
      </c>
      <c r="B15" s="23">
        <v>600</v>
      </c>
      <c r="C15" s="23">
        <v>60016</v>
      </c>
      <c r="D15" s="23" t="s">
        <v>47</v>
      </c>
      <c r="E15" s="25">
        <v>500000</v>
      </c>
      <c r="F15" s="26">
        <v>500000</v>
      </c>
      <c r="G15" s="25">
        <v>500000</v>
      </c>
      <c r="H15" s="25"/>
      <c r="I15" s="26"/>
      <c r="J15" s="26" t="s">
        <v>65</v>
      </c>
      <c r="K15" s="8"/>
    </row>
    <row r="16" spans="1:11" ht="54" customHeight="1">
      <c r="A16" s="23">
        <v>7</v>
      </c>
      <c r="B16" s="23">
        <v>600</v>
      </c>
      <c r="C16" s="23">
        <v>60016</v>
      </c>
      <c r="D16" s="31" t="s">
        <v>64</v>
      </c>
      <c r="E16" s="25">
        <v>4000000</v>
      </c>
      <c r="F16" s="26">
        <v>500000</v>
      </c>
      <c r="G16" s="25">
        <v>500000</v>
      </c>
      <c r="H16" s="25"/>
      <c r="I16" s="26"/>
      <c r="J16" s="26" t="s">
        <v>65</v>
      </c>
      <c r="K16" s="8"/>
    </row>
    <row r="17" spans="1:11" ht="30.75" customHeight="1">
      <c r="A17" s="23">
        <v>8</v>
      </c>
      <c r="B17" s="23">
        <v>600</v>
      </c>
      <c r="C17" s="23">
        <v>60016</v>
      </c>
      <c r="D17" s="23" t="s">
        <v>48</v>
      </c>
      <c r="E17" s="25">
        <v>1000000</v>
      </c>
      <c r="F17" s="26">
        <v>80000</v>
      </c>
      <c r="G17" s="25">
        <v>80000</v>
      </c>
      <c r="H17" s="25"/>
      <c r="I17" s="26"/>
      <c r="J17" s="26" t="s">
        <v>37</v>
      </c>
      <c r="K17" s="8"/>
    </row>
    <row r="18" spans="1:11" ht="20.25" customHeight="1">
      <c r="A18" s="40" t="s">
        <v>2</v>
      </c>
      <c r="B18" s="41"/>
      <c r="C18" s="41"/>
      <c r="D18" s="42"/>
      <c r="E18" s="28">
        <f>SUM(E10:E17)</f>
        <v>19261979.23</v>
      </c>
      <c r="F18" s="28">
        <f>SUM(F10:F17)</f>
        <v>7030000</v>
      </c>
      <c r="G18" s="28">
        <f>SUM(G10:G17)</f>
        <v>6230000</v>
      </c>
      <c r="H18" s="28">
        <f>SUM(H10:H17)</f>
        <v>0</v>
      </c>
      <c r="I18" s="28">
        <f>SUM(I10:I17)</f>
        <v>800000</v>
      </c>
      <c r="J18" s="26"/>
      <c r="K18" s="8"/>
    </row>
    <row r="19" spans="1:11" ht="26.25" customHeight="1">
      <c r="A19" s="43" t="s">
        <v>4</v>
      </c>
      <c r="B19" s="44"/>
      <c r="C19" s="45"/>
      <c r="D19" s="45"/>
      <c r="E19" s="45"/>
      <c r="F19" s="45"/>
      <c r="G19" s="45"/>
      <c r="H19" s="45"/>
      <c r="I19" s="45"/>
      <c r="J19" s="32"/>
      <c r="K19" s="8"/>
    </row>
    <row r="20" spans="1:11" ht="33" customHeight="1">
      <c r="A20" s="23">
        <v>9</v>
      </c>
      <c r="B20" s="23">
        <v>900</v>
      </c>
      <c r="C20" s="23">
        <v>90015</v>
      </c>
      <c r="D20" s="23" t="s">
        <v>49</v>
      </c>
      <c r="E20" s="25">
        <v>60000</v>
      </c>
      <c r="F20" s="26">
        <v>60000</v>
      </c>
      <c r="G20" s="26">
        <v>60000</v>
      </c>
      <c r="H20" s="26"/>
      <c r="I20" s="26"/>
      <c r="J20" s="26" t="s">
        <v>37</v>
      </c>
      <c r="K20" s="8"/>
    </row>
    <row r="21" spans="1:11" ht="34.5" customHeight="1">
      <c r="A21" s="23">
        <v>10</v>
      </c>
      <c r="B21" s="23">
        <v>900</v>
      </c>
      <c r="C21" s="23">
        <v>90015</v>
      </c>
      <c r="D21" s="23" t="s">
        <v>50</v>
      </c>
      <c r="E21" s="25">
        <v>110000</v>
      </c>
      <c r="F21" s="26">
        <v>110000</v>
      </c>
      <c r="G21" s="26">
        <v>110000</v>
      </c>
      <c r="H21" s="26"/>
      <c r="I21" s="26"/>
      <c r="J21" s="26" t="s">
        <v>37</v>
      </c>
      <c r="K21" s="8"/>
    </row>
    <row r="22" spans="1:11" ht="30" customHeight="1">
      <c r="A22" s="23">
        <v>11</v>
      </c>
      <c r="B22" s="23">
        <v>900</v>
      </c>
      <c r="C22" s="23">
        <v>90015</v>
      </c>
      <c r="D22" s="23" t="s">
        <v>53</v>
      </c>
      <c r="E22" s="25">
        <v>39000</v>
      </c>
      <c r="F22" s="26">
        <v>39000</v>
      </c>
      <c r="G22" s="26">
        <v>39000</v>
      </c>
      <c r="H22" s="26"/>
      <c r="I22" s="26"/>
      <c r="J22" s="26" t="s">
        <v>37</v>
      </c>
      <c r="K22" s="8"/>
    </row>
    <row r="23" spans="1:11" ht="25.5" customHeight="1">
      <c r="A23" s="40" t="s">
        <v>2</v>
      </c>
      <c r="B23" s="41"/>
      <c r="C23" s="41"/>
      <c r="D23" s="42"/>
      <c r="E23" s="28">
        <f>SUM(E20:E22)</f>
        <v>209000</v>
      </c>
      <c r="F23" s="28">
        <f>SUM(F20:F22)</f>
        <v>209000</v>
      </c>
      <c r="G23" s="28">
        <f>SUM(G20:G22)</f>
        <v>209000</v>
      </c>
      <c r="H23" s="28">
        <f>SUM(H20:H22)</f>
        <v>0</v>
      </c>
      <c r="I23" s="28">
        <f>SUM(I20:I22)</f>
        <v>0</v>
      </c>
      <c r="J23" s="26"/>
      <c r="K23" s="8"/>
    </row>
    <row r="24" spans="1:11" ht="25.5" customHeight="1">
      <c r="A24" s="43" t="s">
        <v>66</v>
      </c>
      <c r="B24" s="44"/>
      <c r="C24" s="45"/>
      <c r="D24" s="45"/>
      <c r="E24" s="45"/>
      <c r="F24" s="45"/>
      <c r="G24" s="45"/>
      <c r="H24" s="45"/>
      <c r="I24" s="45"/>
      <c r="J24" s="32"/>
      <c r="K24" s="8"/>
    </row>
    <row r="25" spans="1:11" ht="50.25" customHeight="1">
      <c r="A25" s="23">
        <v>12</v>
      </c>
      <c r="B25" s="23">
        <v>921</v>
      </c>
      <c r="C25" s="23">
        <v>92109</v>
      </c>
      <c r="D25" s="23" t="s">
        <v>67</v>
      </c>
      <c r="E25" s="25">
        <v>70000</v>
      </c>
      <c r="F25" s="26">
        <v>3404</v>
      </c>
      <c r="G25" s="26">
        <v>3404</v>
      </c>
      <c r="H25" s="26"/>
      <c r="I25" s="26"/>
      <c r="J25" s="26" t="s">
        <v>68</v>
      </c>
      <c r="K25" s="8"/>
    </row>
    <row r="26" spans="1:11" ht="19.5" customHeight="1">
      <c r="A26" s="40" t="s">
        <v>2</v>
      </c>
      <c r="B26" s="41"/>
      <c r="C26" s="41"/>
      <c r="D26" s="42"/>
      <c r="E26" s="28">
        <f>E25</f>
        <v>70000</v>
      </c>
      <c r="F26" s="28">
        <f>F25</f>
        <v>3404</v>
      </c>
      <c r="G26" s="28">
        <f>G25</f>
        <v>3404</v>
      </c>
      <c r="H26" s="28">
        <f>H25</f>
        <v>0</v>
      </c>
      <c r="I26" s="28">
        <f>I25</f>
        <v>0</v>
      </c>
      <c r="J26" s="26"/>
      <c r="K26" s="8"/>
    </row>
    <row r="27" spans="1:11" ht="25.5" customHeight="1">
      <c r="A27" s="43" t="s">
        <v>28</v>
      </c>
      <c r="B27" s="44"/>
      <c r="C27" s="45"/>
      <c r="D27" s="45"/>
      <c r="E27" s="45"/>
      <c r="F27" s="45"/>
      <c r="G27" s="45"/>
      <c r="H27" s="45"/>
      <c r="I27" s="45"/>
      <c r="J27" s="32"/>
      <c r="K27" s="8"/>
    </row>
    <row r="28" spans="1:11" ht="35.25" customHeight="1">
      <c r="A28" s="23">
        <v>13</v>
      </c>
      <c r="B28" s="23">
        <v>926</v>
      </c>
      <c r="C28" s="23">
        <v>92695</v>
      </c>
      <c r="D28" s="23" t="s">
        <v>51</v>
      </c>
      <c r="E28" s="25">
        <v>22516226.73</v>
      </c>
      <c r="F28" s="26">
        <v>11570000</v>
      </c>
      <c r="G28" s="26">
        <v>9386749</v>
      </c>
      <c r="H28" s="26">
        <v>2183251</v>
      </c>
      <c r="I28" s="26"/>
      <c r="J28" s="26" t="s">
        <v>37</v>
      </c>
      <c r="K28" s="8"/>
    </row>
    <row r="29" spans="1:11" ht="35.25" customHeight="1">
      <c r="A29" s="23">
        <v>14</v>
      </c>
      <c r="B29" s="23">
        <v>926</v>
      </c>
      <c r="C29" s="23">
        <v>92695</v>
      </c>
      <c r="D29" s="23" t="s">
        <v>63</v>
      </c>
      <c r="E29" s="25">
        <v>1400000</v>
      </c>
      <c r="F29" s="26">
        <v>1400000</v>
      </c>
      <c r="G29" s="26">
        <v>734000</v>
      </c>
      <c r="H29" s="26"/>
      <c r="I29" s="26">
        <v>666000</v>
      </c>
      <c r="J29" s="26" t="s">
        <v>37</v>
      </c>
      <c r="K29" s="8"/>
    </row>
    <row r="30" spans="1:11" ht="19.5" customHeight="1">
      <c r="A30" s="40" t="s">
        <v>2</v>
      </c>
      <c r="B30" s="41"/>
      <c r="C30" s="41"/>
      <c r="D30" s="42"/>
      <c r="E30" s="29">
        <f>SUM(E28:E29)</f>
        <v>23916226.73</v>
      </c>
      <c r="F30" s="29">
        <f>SUM(F28:F29)</f>
        <v>12970000</v>
      </c>
      <c r="G30" s="29">
        <f>SUM(G28:G29)</f>
        <v>10120749</v>
      </c>
      <c r="H30" s="29">
        <f>SUM(H28:H29)</f>
        <v>2183251</v>
      </c>
      <c r="I30" s="29">
        <f>SUM(I28:I29)</f>
        <v>666000</v>
      </c>
      <c r="J30" s="29"/>
      <c r="K30" s="8"/>
    </row>
    <row r="31" spans="1:11" ht="24.75" customHeight="1">
      <c r="A31" s="40" t="s">
        <v>38</v>
      </c>
      <c r="B31" s="41"/>
      <c r="C31" s="41"/>
      <c r="D31" s="42"/>
      <c r="E31" s="29">
        <f>E18+E23+E30+E26</f>
        <v>43457205.96</v>
      </c>
      <c r="F31" s="29">
        <f>F18+F23+F30+F26</f>
        <v>20212404</v>
      </c>
      <c r="G31" s="29">
        <f>G18+G23+G30+G26</f>
        <v>16563153</v>
      </c>
      <c r="H31" s="29">
        <f>H18+H23+H30+H26</f>
        <v>2183251</v>
      </c>
      <c r="I31" s="29">
        <f>I18+I23+I30+I26</f>
        <v>1466000</v>
      </c>
      <c r="J31" s="29"/>
      <c r="K31" s="8"/>
    </row>
    <row r="32" ht="24.75" customHeight="1">
      <c r="F32" s="17"/>
    </row>
    <row r="33" spans="7:8" ht="12.75">
      <c r="G33" s="17"/>
      <c r="H33" s="17"/>
    </row>
    <row r="35" ht="12.75">
      <c r="H35" s="17"/>
    </row>
    <row r="36" ht="12.75">
      <c r="F36" s="30"/>
    </row>
  </sheetData>
  <mergeCells count="20">
    <mergeCell ref="B3:I3"/>
    <mergeCell ref="H1:I1"/>
    <mergeCell ref="A19:J19"/>
    <mergeCell ref="A18:D18"/>
    <mergeCell ref="A9:J9"/>
    <mergeCell ref="F6:F7"/>
    <mergeCell ref="E5:E7"/>
    <mergeCell ref="G6:I6"/>
    <mergeCell ref="C5:C7"/>
    <mergeCell ref="B5:B7"/>
    <mergeCell ref="A31:D31"/>
    <mergeCell ref="A27:J27"/>
    <mergeCell ref="A23:D23"/>
    <mergeCell ref="A30:D30"/>
    <mergeCell ref="A24:J24"/>
    <mergeCell ref="A26:D26"/>
    <mergeCell ref="J5:J7"/>
    <mergeCell ref="F5:I5"/>
    <mergeCell ref="A5:A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B53" sqref="B53"/>
    </sheetView>
  </sheetViews>
  <sheetFormatPr defaultColWidth="9.140625" defaultRowHeight="12.75"/>
  <cols>
    <col min="2" max="2" width="39.00390625" style="0" customWidth="1"/>
    <col min="3" max="3" width="15.7109375" style="0" customWidth="1"/>
    <col min="9" max="9" width="16.8515625" style="0" customWidth="1"/>
  </cols>
  <sheetData>
    <row r="1" spans="1:9" ht="12.75">
      <c r="A1" s="59" t="s">
        <v>1</v>
      </c>
      <c r="B1" s="59" t="s">
        <v>6</v>
      </c>
      <c r="C1" s="59" t="s">
        <v>7</v>
      </c>
      <c r="D1" s="60" t="s">
        <v>8</v>
      </c>
      <c r="E1" s="63"/>
      <c r="F1" s="63"/>
      <c r="G1" s="63"/>
      <c r="H1" s="64"/>
      <c r="I1" s="56" t="s">
        <v>14</v>
      </c>
    </row>
    <row r="2" spans="1:9" ht="12.75">
      <c r="A2" s="59"/>
      <c r="B2" s="59"/>
      <c r="C2" s="59"/>
      <c r="D2" s="59" t="s">
        <v>36</v>
      </c>
      <c r="E2" s="60" t="s">
        <v>9</v>
      </c>
      <c r="F2" s="61"/>
      <c r="G2" s="61"/>
      <c r="H2" s="62"/>
      <c r="I2" s="57"/>
    </row>
    <row r="3" spans="1:9" ht="63.75">
      <c r="A3" s="59"/>
      <c r="B3" s="59"/>
      <c r="C3" s="59"/>
      <c r="D3" s="59"/>
      <c r="E3" s="13" t="s">
        <v>10</v>
      </c>
      <c r="F3" s="13" t="s">
        <v>11</v>
      </c>
      <c r="G3" s="13" t="s">
        <v>12</v>
      </c>
      <c r="H3" s="13" t="s">
        <v>13</v>
      </c>
      <c r="I3" s="58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54"/>
      <c r="B5" s="54"/>
      <c r="C5" s="54"/>
      <c r="D5" s="54"/>
      <c r="E5" s="54"/>
      <c r="F5" s="54"/>
      <c r="G5" s="54"/>
      <c r="H5" s="54"/>
      <c r="I5" s="55"/>
    </row>
    <row r="6" spans="1:9" ht="24.75" customHeight="1">
      <c r="A6" s="9">
        <v>60016</v>
      </c>
      <c r="B6" s="9" t="s">
        <v>33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37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37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37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37</v>
      </c>
    </row>
    <row r="10" spans="1:9" ht="24.75" customHeight="1">
      <c r="A10" s="9">
        <v>60016</v>
      </c>
      <c r="B10" s="9" t="s">
        <v>34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37</v>
      </c>
    </row>
    <row r="11" spans="1:9" ht="24.75" customHeight="1">
      <c r="A11" s="9">
        <v>60016</v>
      </c>
      <c r="B11" s="9" t="s">
        <v>35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37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37</v>
      </c>
    </row>
    <row r="13" spans="1:9" ht="24.75" customHeight="1">
      <c r="A13" s="52"/>
      <c r="B13" s="53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37</v>
      </c>
    </row>
    <row r="14" spans="1:9" ht="24.75" customHeight="1">
      <c r="A14" s="54"/>
      <c r="B14" s="54"/>
      <c r="C14" s="54"/>
      <c r="D14" s="54"/>
      <c r="E14" s="54"/>
      <c r="F14" s="54"/>
      <c r="G14" s="54"/>
      <c r="H14" s="54"/>
      <c r="I14" s="55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37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37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37</v>
      </c>
    </row>
    <row r="18" spans="1:9" ht="24.75" customHeight="1">
      <c r="A18" s="52"/>
      <c r="B18" s="53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37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37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37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37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37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37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37</v>
      </c>
    </row>
    <row r="25" spans="1:9" ht="24.75" customHeight="1">
      <c r="A25" s="52"/>
      <c r="B25" s="53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37</v>
      </c>
    </row>
    <row r="26" spans="1:9" ht="24.75" customHeight="1">
      <c r="A26" s="54"/>
      <c r="B26" s="54"/>
      <c r="C26" s="54"/>
      <c r="D26" s="54"/>
      <c r="E26" s="54"/>
      <c r="F26" s="54"/>
      <c r="G26" s="54"/>
      <c r="H26" s="54"/>
      <c r="I26" s="55"/>
    </row>
    <row r="27" spans="1:9" ht="24.75" customHeight="1">
      <c r="A27" s="9">
        <v>92109</v>
      </c>
      <c r="B27" s="9" t="s">
        <v>32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37</v>
      </c>
    </row>
    <row r="28" spans="1:9" ht="24.75" customHeight="1">
      <c r="A28" s="52"/>
      <c r="B28" s="53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37</v>
      </c>
    </row>
    <row r="29" spans="1:9" ht="24.75" customHeight="1">
      <c r="A29" s="54"/>
      <c r="B29" s="54"/>
      <c r="C29" s="54"/>
      <c r="D29" s="54"/>
      <c r="E29" s="54"/>
      <c r="F29" s="54"/>
      <c r="G29" s="54"/>
      <c r="H29" s="54"/>
      <c r="I29" s="55"/>
    </row>
    <row r="30" spans="1:9" ht="24.75" customHeight="1">
      <c r="A30" s="9">
        <v>92695</v>
      </c>
      <c r="B30" s="9" t="s">
        <v>29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37</v>
      </c>
    </row>
    <row r="31" spans="1:9" ht="24.75" customHeight="1">
      <c r="A31" s="9">
        <v>92695</v>
      </c>
      <c r="B31" s="9" t="s">
        <v>30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37</v>
      </c>
    </row>
    <row r="32" spans="1:9" ht="24.75" customHeight="1">
      <c r="A32" s="9">
        <v>92695</v>
      </c>
      <c r="B32" s="9" t="s">
        <v>31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37</v>
      </c>
    </row>
    <row r="33" spans="1:9" ht="24.75" customHeight="1">
      <c r="A33" s="9">
        <v>92695</v>
      </c>
      <c r="B33" s="9" t="s">
        <v>39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37</v>
      </c>
    </row>
    <row r="34" spans="1:9" ht="24.75" customHeight="1">
      <c r="A34" s="52"/>
      <c r="B34" s="53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50"/>
      <c r="B35" s="51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54</v>
      </c>
      <c r="C40" s="17">
        <v>6140000</v>
      </c>
    </row>
    <row r="41" spans="2:3" ht="12.75">
      <c r="B41" t="s">
        <v>55</v>
      </c>
      <c r="C41">
        <v>100000</v>
      </c>
    </row>
    <row r="42" spans="2:3" ht="12.75">
      <c r="B42" t="s">
        <v>60</v>
      </c>
      <c r="C42">
        <v>6000</v>
      </c>
    </row>
    <row r="43" spans="2:3" ht="12.75">
      <c r="B43" t="s">
        <v>59</v>
      </c>
      <c r="C43">
        <v>50000</v>
      </c>
    </row>
    <row r="44" spans="2:3" ht="12.75">
      <c r="B44" t="s">
        <v>56</v>
      </c>
      <c r="C44">
        <v>210000</v>
      </c>
    </row>
    <row r="45" spans="2:3" ht="12.75">
      <c r="B45" t="s">
        <v>62</v>
      </c>
      <c r="C45">
        <v>209000</v>
      </c>
    </row>
    <row r="46" spans="2:3" ht="12.75">
      <c r="B46" t="s">
        <v>61</v>
      </c>
      <c r="C46">
        <v>42000</v>
      </c>
    </row>
    <row r="47" spans="2:3" ht="12.75">
      <c r="B47" t="s">
        <v>57</v>
      </c>
      <c r="C47">
        <v>9800000</v>
      </c>
    </row>
    <row r="48" spans="2:3" ht="12.75">
      <c r="B48" t="s">
        <v>58</v>
      </c>
      <c r="C48">
        <v>43000</v>
      </c>
    </row>
    <row r="49" ht="12.75">
      <c r="C49" s="17">
        <f>SUM(C40:C48)</f>
        <v>16600000</v>
      </c>
    </row>
  </sheetData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2008-06-27T07:05:43Z</cp:lastPrinted>
  <dcterms:created xsi:type="dcterms:W3CDTF">2005-11-08T19:04:57Z</dcterms:created>
  <dcterms:modified xsi:type="dcterms:W3CDTF">2008-06-27T07:06:55Z</dcterms:modified>
  <cp:category/>
  <cp:version/>
  <cp:contentType/>
  <cp:contentStatus/>
</cp:coreProperties>
</file>